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2023\Cuenta Publica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<sst xmlns="http://schemas.openxmlformats.org/spreadsheetml/2006/main" count="32" uniqueCount="32">
  <si>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</si>
  <si>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</si>
  <si>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</si>
  <si>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</si>
  <si>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</si>
  <si>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</si>
  <si>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</si>
  <si>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</si>
  <si>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</si>
  <si>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</si>
  <si>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</si>
  <si>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</si>
  <si>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</si>
  <si>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</si>
  <si>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</si>
  <si>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</si>
  <si>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</si>
  <si>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</si>
  <si>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</si>
  <si>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</si>
  <si>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</si>
  <si>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</si>
  <si>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</si>
  <si>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</si>
  <si>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</si>
  <si>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</si>
  <si>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</si>
  <si>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</si>
  <si>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</si>
  <si>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C.P. Josè Refugio Talamantes Delgado
Jefe del Departamento de Contabilidad</t>
  </si>
  <si>
    <t>Servicios Educativos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</si>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</sst>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B2" sqref="B2:G29"/>
    </sheetView>
  </sheetViews>
  <sheetFormatPr baseColWidth="10" defaultColWidth="11.5703125" defaultRowHeight="12" x14ac:dyDescent="0.2"/>
  <cols>
    <col min="1" max="1" width="2.7109375" style="13" customWidth="1"/>
    <col min="2" max="2" width="39.28515625" style="13" customWidth="1"/>
    <col min="3" max="3" width="13.7109375" style="13" bestFit="1" customWidth="1"/>
    <col min="4" max="5" width="16.28515625" style="13" bestFit="1" customWidth="1"/>
    <col min="6" max="7" width="15.140625" style="13" bestFit="1" customWidth="1"/>
    <col min="8" max="16384" width="11.5703125" style="13"/>
  </cols>
  <sheetData>
    <row r="1" spans="2:7" ht="12.75" thickBot="1" x14ac:dyDescent="0.25"/>
    <row r="2" spans="2:7" x14ac:dyDescent="0.2">
      <c r="B2" s="21" t="s">
        <v>30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31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154460991.59999999</v>
      </c>
      <c r="D8" s="7">
        <f>SUM(D10,D19)</f>
        <v>17207924646.830002</v>
      </c>
      <c r="E8" s="7">
        <f>SUM(E10,E19)</f>
        <v>17211879591.119999</v>
      </c>
      <c r="F8" s="7">
        <f>C8+D8-E8</f>
        <v>150506047.31000137</v>
      </c>
      <c r="G8" s="7">
        <f>F8-C8</f>
        <v>-3954944.2899986207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96525348.349999994</v>
      </c>
      <c r="D10" s="7">
        <f>SUM(D11:D17)</f>
        <v>17192646507.040001</v>
      </c>
      <c r="E10" s="7">
        <f>SUM(E11:E17)</f>
        <v>17199171661.77</v>
      </c>
      <c r="F10" s="7">
        <f t="shared" ref="F10:F17" si="0">C10+D10-E10</f>
        <v>90000193.619998932</v>
      </c>
      <c r="G10" s="7">
        <f t="shared" ref="G10:G17" si="1">F10-C10</f>
        <v>-6525154.7300010622</v>
      </c>
    </row>
    <row r="11" spans="2:7" x14ac:dyDescent="0.2">
      <c r="B11" s="3" t="s">
        <v>6</v>
      </c>
      <c r="C11" s="8">
        <v>30384037.23</v>
      </c>
      <c r="D11" s="8">
        <v>751597243.05999994</v>
      </c>
      <c r="E11" s="8">
        <v>738203365.98000002</v>
      </c>
      <c r="F11" s="12">
        <f t="shared" si="0"/>
        <v>43777914.309999943</v>
      </c>
      <c r="G11" s="12">
        <f t="shared" si="1"/>
        <v>13393877.079999942</v>
      </c>
    </row>
    <row r="12" spans="2:7" x14ac:dyDescent="0.2">
      <c r="B12" s="3" t="s">
        <v>7</v>
      </c>
      <c r="C12" s="8">
        <v>66141311.119999997</v>
      </c>
      <c r="D12" s="8">
        <v>16441043293.98</v>
      </c>
      <c r="E12" s="8">
        <v>16460962325.790001</v>
      </c>
      <c r="F12" s="12">
        <f t="shared" si="0"/>
        <v>46222279.309999466</v>
      </c>
      <c r="G12" s="12">
        <f t="shared" si="1"/>
        <v>-19919031.810000531</v>
      </c>
    </row>
    <row r="13" spans="2:7" x14ac:dyDescent="0.2">
      <c r="B13" s="3" t="s">
        <v>8</v>
      </c>
      <c r="C13" s="8">
        <v>0</v>
      </c>
      <c r="D13" s="8">
        <v>5970</v>
      </c>
      <c r="E13" s="8">
        <v>5970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57935643.250000007</v>
      </c>
      <c r="D19" s="7">
        <f>SUM(D20:D28)</f>
        <v>15278139.790000001</v>
      </c>
      <c r="E19" s="7">
        <f>SUM(E20:E28)</f>
        <v>12707929.350000001</v>
      </c>
      <c r="F19" s="7">
        <f t="shared" ref="F19:F28" si="2">C19+D19-E19</f>
        <v>60505853.690000005</v>
      </c>
      <c r="G19" s="7">
        <f t="shared" ref="G19:G28" si="3">F19-C19</f>
        <v>2570210.4399999976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10134800.300000001</v>
      </c>
      <c r="D22" s="8">
        <v>0</v>
      </c>
      <c r="E22" s="8">
        <v>0</v>
      </c>
      <c r="F22" s="12">
        <f t="shared" si="2"/>
        <v>10134800.300000001</v>
      </c>
      <c r="G22" s="12">
        <f t="shared" si="3"/>
        <v>0</v>
      </c>
    </row>
    <row r="23" spans="1:7" x14ac:dyDescent="0.2">
      <c r="B23" s="3" t="s">
        <v>18</v>
      </c>
      <c r="C23" s="8">
        <v>104577007.43000001</v>
      </c>
      <c r="D23" s="8">
        <v>13963880.560000001</v>
      </c>
      <c r="E23" s="8">
        <v>12124016.960000001</v>
      </c>
      <c r="F23" s="12">
        <f t="shared" si="2"/>
        <v>106416871.03</v>
      </c>
      <c r="G23" s="12">
        <f t="shared" si="3"/>
        <v>1839863.599999994</v>
      </c>
    </row>
    <row r="24" spans="1:7" x14ac:dyDescent="0.2">
      <c r="B24" s="3" t="s">
        <v>19</v>
      </c>
      <c r="C24" s="8">
        <v>806169.56</v>
      </c>
      <c r="D24" s="8">
        <v>712488.32</v>
      </c>
      <c r="E24" s="8">
        <v>332312.39</v>
      </c>
      <c r="F24" s="12">
        <f t="shared" si="2"/>
        <v>1186345.4899999998</v>
      </c>
      <c r="G24" s="12">
        <f t="shared" si="3"/>
        <v>380175.9299999997</v>
      </c>
    </row>
    <row r="25" spans="1:7" ht="24" x14ac:dyDescent="0.2">
      <c r="B25" s="3" t="s">
        <v>20</v>
      </c>
      <c r="C25" s="8">
        <v>-57582334.039999999</v>
      </c>
      <c r="D25" s="8">
        <v>601770.91</v>
      </c>
      <c r="E25" s="8">
        <v>251600</v>
      </c>
      <c r="F25" s="12">
        <f t="shared" si="2"/>
        <v>-57232163.130000003</v>
      </c>
      <c r="G25" s="12">
        <f t="shared" si="3"/>
        <v>350170.90999999642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2" s="19" customFormat="1" x14ac:dyDescent="0.2"/>
    <row r="34" spans="2:2" s="19" customFormat="1" ht="24" x14ac:dyDescent="0.2">
      <c r="B34" s="20" t="s">
        <v>29</v>
      </c>
    </row>
    <row r="35" spans="2:2" s="19" customFormat="1" x14ac:dyDescent="0.2"/>
    <row r="36" spans="2:2" s="19" customFormat="1" x14ac:dyDescent="0.2"/>
    <row r="37" spans="2:2" s="19" customFormat="1" x14ac:dyDescent="0.2"/>
    <row r="38" spans="2:2" s="19" customFormat="1" x14ac:dyDescent="0.2"/>
    <row r="39" spans="2:2" s="19" customFormat="1" x14ac:dyDescent="0.2"/>
    <row r="40" spans="2:2" s="19" customFormat="1" x14ac:dyDescent="0.2"/>
    <row r="41" spans="2:2" s="19" customFormat="1" x14ac:dyDescent="0.2"/>
    <row r="42" spans="2:2" s="19" customFormat="1" x14ac:dyDescent="0.2"/>
    <row r="43" spans="2:2" s="19" customFormat="1" x14ac:dyDescent="0.2"/>
    <row r="44" spans="2:2" s="19" customFormat="1" x14ac:dyDescent="0.2"/>
    <row r="45" spans="2:2" s="19" customFormat="1" x14ac:dyDescent="0.2"/>
    <row r="46" spans="2:2" s="19" customFormat="1" x14ac:dyDescent="0.2"/>
    <row r="47" spans="2:2" s="19" customFormat="1" x14ac:dyDescent="0.2"/>
    <row r="48" spans="2:2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2024-01-29T17:41:57Z</cp:lastPrinted>
  <dcterms:created xsi:type="dcterms:W3CDTF">2019-12-03T19:14:48Z</dcterms:created>
  <dcterms:modified xsi:type="dcterms:W3CDTF">2024-01-29T17:42:00Z</dcterms:modified>
</cp:coreProperties>
</file>